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7640" windowHeight="163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6" i="1"/>
  <c r="C26"/>
  <c r="M26"/>
  <c r="K26"/>
  <c r="I26"/>
  <c r="G26"/>
  <c r="D27"/>
  <c r="D28"/>
  <c r="D30"/>
  <c r="F27"/>
  <c r="F28"/>
  <c r="F30"/>
  <c r="H27"/>
  <c r="H28"/>
  <c r="H30"/>
  <c r="J27"/>
  <c r="J28"/>
  <c r="J30"/>
  <c r="L27"/>
  <c r="L28"/>
  <c r="L30"/>
  <c r="N27"/>
  <c r="N28"/>
  <c r="N30"/>
  <c r="M28"/>
  <c r="M29"/>
  <c r="K28"/>
  <c r="K29"/>
  <c r="I28"/>
  <c r="I29"/>
  <c r="G28"/>
  <c r="G29"/>
  <c r="E28"/>
  <c r="E29"/>
  <c r="C28"/>
  <c r="C29"/>
  <c r="P7"/>
  <c r="P8"/>
  <c r="P10"/>
  <c r="P11"/>
  <c r="P12"/>
  <c r="P14"/>
  <c r="P15"/>
  <c r="P16"/>
  <c r="P18"/>
  <c r="P19"/>
  <c r="P20"/>
  <c r="P22"/>
  <c r="P23"/>
  <c r="P24"/>
  <c r="O7"/>
  <c r="O8"/>
  <c r="O10"/>
  <c r="O11"/>
  <c r="O12"/>
  <c r="O14"/>
  <c r="O15"/>
  <c r="O16"/>
  <c r="O18"/>
  <c r="O19"/>
  <c r="O20"/>
  <c r="O22"/>
  <c r="O23"/>
  <c r="O24"/>
  <c r="P6"/>
  <c r="O6"/>
</calcChain>
</file>

<file path=xl/sharedStrings.xml><?xml version="1.0" encoding="utf-8"?>
<sst xmlns="http://schemas.openxmlformats.org/spreadsheetml/2006/main" count="47" uniqueCount="25">
  <si>
    <t>Period</t>
    <phoneticPr fontId="4" type="noConversion"/>
  </si>
  <si>
    <t>Bushin</t>
    <phoneticPr fontId="4" type="noConversion"/>
  </si>
  <si>
    <t>Fuller</t>
    <phoneticPr fontId="4" type="noConversion"/>
  </si>
  <si>
    <t>Liaw</t>
    <phoneticPr fontId="4" type="noConversion"/>
  </si>
  <si>
    <t>Siemer</t>
    <phoneticPr fontId="4" type="noConversion"/>
  </si>
  <si>
    <t>Suminski</t>
    <phoneticPr fontId="4" type="noConversion"/>
  </si>
  <si>
    <t>Teacher</t>
    <phoneticPr fontId="4" type="noConversion"/>
  </si>
  <si>
    <t>Legend</t>
    <phoneticPr fontId="4" type="noConversion"/>
  </si>
  <si>
    <t>% Absent</t>
    <phoneticPr fontId="4" type="noConversion"/>
  </si>
  <si>
    <t>2/10 - 3/10</t>
    <phoneticPr fontId="4" type="noConversion"/>
  </si>
  <si>
    <t>Date Range</t>
    <phoneticPr fontId="4" type="noConversion"/>
  </si>
  <si>
    <t>1/13 - 2/09</t>
    <phoneticPr fontId="4" type="noConversion"/>
  </si>
  <si>
    <t>11/13 - 1/12</t>
    <phoneticPr fontId="4" type="noConversion"/>
  </si>
  <si>
    <t>Average</t>
    <phoneticPr fontId="4" type="noConversion"/>
  </si>
  <si>
    <t>Baseline %/ Traditional Schedule</t>
    <phoneticPr fontId="4" type="noConversion"/>
  </si>
  <si>
    <t>% Present</t>
    <phoneticPr fontId="4" type="noConversion"/>
  </si>
  <si>
    <t>% Presnt</t>
    <phoneticPr fontId="4" type="noConversion"/>
  </si>
  <si>
    <t>% Absnt</t>
    <phoneticPr fontId="4" type="noConversion"/>
  </si>
  <si>
    <t>AVG % ABS/DAY</t>
    <phoneticPr fontId="4" type="noConversion"/>
  </si>
  <si>
    <t>AVG % PRES/DAY</t>
    <phoneticPr fontId="4" type="noConversion"/>
  </si>
  <si>
    <t>AVG PRSNT W/LATE STRT</t>
    <phoneticPr fontId="4" type="noConversion"/>
  </si>
  <si>
    <t>% CHANGE ATTENDANCE</t>
    <phoneticPr fontId="4" type="noConversion"/>
  </si>
  <si>
    <t>% CHANGE ABSENCE</t>
    <phoneticPr fontId="4" type="noConversion"/>
  </si>
  <si>
    <t>AVG BASELINE</t>
    <phoneticPr fontId="4" type="noConversion"/>
  </si>
  <si>
    <t>AVG ABSENT W/LATE STRT</t>
    <phoneticPr fontId="4" type="noConversion"/>
  </si>
</sst>
</file>

<file path=xl/styles.xml><?xml version="1.0" encoding="utf-8"?>
<styleSheet xmlns="http://schemas.openxmlformats.org/spreadsheetml/2006/main">
  <fonts count="6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9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2" fillId="0" borderId="1" xfId="0" applyFont="1" applyBorder="1"/>
    <xf numFmtId="0" fontId="2" fillId="4" borderId="1" xfId="0" applyFont="1" applyFill="1" applyBorder="1"/>
    <xf numFmtId="0" fontId="0" fillId="0" borderId="0" xfId="0" applyBorder="1"/>
    <xf numFmtId="0" fontId="2" fillId="3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4" borderId="1" xfId="0" applyFill="1" applyBorder="1"/>
    <xf numFmtId="0" fontId="3" fillId="4" borderId="1" xfId="0" applyFont="1" applyFill="1" applyBorder="1"/>
    <xf numFmtId="0" fontId="2" fillId="6" borderId="1" xfId="0" applyFont="1" applyFill="1" applyBorder="1"/>
    <xf numFmtId="0" fontId="2" fillId="5" borderId="4" xfId="0" applyFont="1" applyFill="1" applyBorder="1"/>
    <xf numFmtId="0" fontId="0" fillId="3" borderId="0" xfId="0" applyFill="1"/>
    <xf numFmtId="0" fontId="0" fillId="4" borderId="5" xfId="0" applyFill="1" applyBorder="1"/>
    <xf numFmtId="0" fontId="0" fillId="0" borderId="1" xfId="0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5" fillId="2" borderId="1" xfId="0" applyFont="1" applyFill="1" applyBorder="1"/>
    <xf numFmtId="0" fontId="0" fillId="5" borderId="0" xfId="0" applyFill="1" applyAlignment="1">
      <alignment wrapText="1"/>
    </xf>
    <xf numFmtId="0" fontId="0" fillId="5" borderId="6" xfId="0" applyFill="1" applyBorder="1"/>
    <xf numFmtId="0" fontId="0" fillId="6" borderId="6" xfId="0" applyFill="1" applyBorder="1"/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7" borderId="1" xfId="0" applyFont="1" applyFill="1" applyBorder="1"/>
    <xf numFmtId="0" fontId="0" fillId="7" borderId="1" xfId="0" applyFill="1" applyBorder="1"/>
    <xf numFmtId="0" fontId="0" fillId="3" borderId="1" xfId="0" applyFill="1" applyBorder="1"/>
    <xf numFmtId="0" fontId="0" fillId="5" borderId="1" xfId="0" applyFill="1" applyBorder="1" applyAlignment="1">
      <alignment wrapText="1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2" borderId="3" xfId="0" applyFill="1" applyBorder="1"/>
    <xf numFmtId="0" fontId="0" fillId="2" borderId="7" xfId="0" applyFill="1" applyBorder="1"/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P36"/>
  <sheetViews>
    <sheetView tabSelected="1" topLeftCell="A13" zoomScale="125" workbookViewId="0">
      <selection activeCell="L41" sqref="L41"/>
    </sheetView>
  </sheetViews>
  <sheetFormatPr baseColWidth="10" defaultRowHeight="13"/>
  <cols>
    <col min="3" max="3" width="8.7109375" bestFit="1" customWidth="1"/>
    <col min="4" max="4" width="8.140625" bestFit="1" customWidth="1"/>
    <col min="5" max="5" width="8.7109375" bestFit="1" customWidth="1"/>
    <col min="6" max="6" width="8.140625" bestFit="1" customWidth="1"/>
    <col min="7" max="7" width="8.7109375" bestFit="1" customWidth="1"/>
    <col min="8" max="8" width="8.140625" bestFit="1" customWidth="1"/>
    <col min="9" max="9" width="8.7109375" bestFit="1" customWidth="1"/>
    <col min="10" max="10" width="8.140625" bestFit="1" customWidth="1"/>
    <col min="11" max="11" width="8.7109375" bestFit="1" customWidth="1"/>
    <col min="12" max="12" width="8.140625" bestFit="1" customWidth="1"/>
    <col min="13" max="13" width="8.7109375" bestFit="1" customWidth="1"/>
    <col min="14" max="14" width="8.140625" bestFit="1" customWidth="1"/>
    <col min="15" max="15" width="14.140625" bestFit="1" customWidth="1"/>
    <col min="16" max="16" width="13.140625" customWidth="1"/>
  </cols>
  <sheetData>
    <row r="3" spans="1:16">
      <c r="A3" s="27"/>
      <c r="B3" s="25" t="s">
        <v>0</v>
      </c>
      <c r="C3" s="35">
        <v>1</v>
      </c>
      <c r="D3" s="36"/>
      <c r="E3" s="35">
        <v>2</v>
      </c>
      <c r="F3" s="36"/>
      <c r="G3" s="35">
        <v>3</v>
      </c>
      <c r="H3" s="36"/>
      <c r="I3" s="35">
        <v>4</v>
      </c>
      <c r="J3" s="36"/>
      <c r="K3" s="35">
        <v>5</v>
      </c>
      <c r="L3" s="36"/>
      <c r="M3" s="35">
        <v>6</v>
      </c>
      <c r="N3" s="36"/>
      <c r="O3" s="26"/>
      <c r="P3" s="26"/>
    </row>
    <row r="4" spans="1:16">
      <c r="A4" s="2" t="s">
        <v>6</v>
      </c>
      <c r="B4" s="2" t="s">
        <v>10</v>
      </c>
      <c r="C4" s="17" t="s">
        <v>16</v>
      </c>
      <c r="D4" s="18" t="s">
        <v>17</v>
      </c>
      <c r="E4" s="17" t="s">
        <v>16</v>
      </c>
      <c r="F4" s="18" t="s">
        <v>17</v>
      </c>
      <c r="G4" s="17" t="s">
        <v>16</v>
      </c>
      <c r="H4" s="18" t="s">
        <v>17</v>
      </c>
      <c r="I4" s="17" t="s">
        <v>16</v>
      </c>
      <c r="J4" s="18" t="s">
        <v>17</v>
      </c>
      <c r="K4" s="17" t="s">
        <v>16</v>
      </c>
      <c r="L4" s="18" t="s">
        <v>17</v>
      </c>
      <c r="M4" s="17" t="s">
        <v>16</v>
      </c>
      <c r="N4" s="18" t="s">
        <v>17</v>
      </c>
      <c r="O4" s="19" t="s">
        <v>19</v>
      </c>
      <c r="P4" s="19" t="s">
        <v>18</v>
      </c>
    </row>
    <row r="5" spans="1:16">
      <c r="A5" s="4"/>
      <c r="B5" s="4"/>
      <c r="C5" s="8"/>
      <c r="D5" s="9"/>
      <c r="E5" s="8"/>
      <c r="F5" s="9"/>
      <c r="G5" s="8"/>
      <c r="H5" s="9"/>
      <c r="I5" s="8"/>
      <c r="J5" s="9"/>
      <c r="K5" s="8"/>
      <c r="L5" s="9"/>
      <c r="M5" s="8"/>
      <c r="N5" s="9"/>
      <c r="O5" s="3"/>
      <c r="P5" s="3"/>
    </row>
    <row r="6" spans="1:16">
      <c r="A6" s="2" t="s">
        <v>1</v>
      </c>
      <c r="B6" s="10" t="s">
        <v>12</v>
      </c>
      <c r="C6" s="11">
        <v>69</v>
      </c>
      <c r="D6" s="11">
        <v>31</v>
      </c>
      <c r="E6" s="10">
        <v>62</v>
      </c>
      <c r="F6" s="10">
        <v>38</v>
      </c>
      <c r="G6" s="11">
        <v>76</v>
      </c>
      <c r="H6" s="11">
        <v>24</v>
      </c>
      <c r="I6" s="11">
        <v>70</v>
      </c>
      <c r="J6" s="11">
        <v>30</v>
      </c>
      <c r="K6" s="11">
        <v>76</v>
      </c>
      <c r="L6" s="11">
        <v>24</v>
      </c>
      <c r="M6" s="11">
        <v>72</v>
      </c>
      <c r="N6" s="11">
        <v>28</v>
      </c>
      <c r="O6" s="10">
        <f>AVERAGE(C6,E6,G6,I6,K6)</f>
        <v>70.599999999999994</v>
      </c>
      <c r="P6" s="10">
        <f>AVERAGE(D6,F6,H6,J6)</f>
        <v>30.75</v>
      </c>
    </row>
    <row r="7" spans="1:16">
      <c r="A7" s="4"/>
      <c r="B7" s="1" t="s">
        <v>11</v>
      </c>
      <c r="C7" s="8">
        <v>72</v>
      </c>
      <c r="D7" s="9">
        <v>28</v>
      </c>
      <c r="E7" s="8">
        <v>78</v>
      </c>
      <c r="F7" s="9">
        <v>22</v>
      </c>
      <c r="G7" s="8">
        <v>77</v>
      </c>
      <c r="H7" s="9">
        <v>23</v>
      </c>
      <c r="I7" s="8">
        <v>76</v>
      </c>
      <c r="J7" s="9">
        <v>24</v>
      </c>
      <c r="K7" s="8">
        <v>77</v>
      </c>
      <c r="L7" s="9">
        <v>23</v>
      </c>
      <c r="M7" s="8">
        <v>84</v>
      </c>
      <c r="N7" s="9">
        <v>16</v>
      </c>
      <c r="O7" s="8">
        <f t="shared" ref="O7:O24" si="0">AVERAGE(C7,E7,G7,I7,K7)</f>
        <v>76</v>
      </c>
      <c r="P7" s="9">
        <f t="shared" ref="P7:P24" si="1">AVERAGE(D7,F7,H7,J7)</f>
        <v>24.25</v>
      </c>
    </row>
    <row r="8" spans="1:16">
      <c r="A8" s="4"/>
      <c r="B8" s="1" t="s">
        <v>9</v>
      </c>
      <c r="C8" s="8">
        <v>81</v>
      </c>
      <c r="D8" s="9">
        <v>19</v>
      </c>
      <c r="E8" s="8">
        <v>77</v>
      </c>
      <c r="F8" s="9">
        <v>23</v>
      </c>
      <c r="G8" s="8">
        <v>77</v>
      </c>
      <c r="H8" s="9">
        <v>23</v>
      </c>
      <c r="I8" s="8">
        <v>82</v>
      </c>
      <c r="J8" s="9">
        <v>18</v>
      </c>
      <c r="K8" s="8">
        <v>73</v>
      </c>
      <c r="L8" s="9">
        <v>27</v>
      </c>
      <c r="M8" s="8">
        <v>71</v>
      </c>
      <c r="N8" s="9">
        <v>29</v>
      </c>
      <c r="O8" s="8">
        <f t="shared" si="0"/>
        <v>78</v>
      </c>
      <c r="P8" s="9">
        <f t="shared" si="1"/>
        <v>20.75</v>
      </c>
    </row>
    <row r="9" spans="1:16">
      <c r="A9" s="4"/>
      <c r="B9" s="1"/>
      <c r="C9" s="8"/>
      <c r="D9" s="9"/>
      <c r="E9" s="8"/>
      <c r="F9" s="9"/>
      <c r="G9" s="8"/>
      <c r="H9" s="9"/>
      <c r="I9" s="8"/>
      <c r="J9" s="9"/>
      <c r="K9" s="8"/>
      <c r="L9" s="9"/>
      <c r="M9" s="8"/>
      <c r="N9" s="9"/>
      <c r="O9" s="16"/>
      <c r="P9" s="16"/>
    </row>
    <row r="10" spans="1:16">
      <c r="A10" s="2" t="s">
        <v>2</v>
      </c>
      <c r="B10" s="10" t="s">
        <v>12</v>
      </c>
      <c r="C10" s="10">
        <v>37</v>
      </c>
      <c r="D10" s="10">
        <v>63</v>
      </c>
      <c r="E10" s="10">
        <v>72</v>
      </c>
      <c r="F10" s="10">
        <v>28</v>
      </c>
      <c r="G10" s="10">
        <v>56</v>
      </c>
      <c r="H10" s="10">
        <v>44</v>
      </c>
      <c r="I10" s="10">
        <v>65</v>
      </c>
      <c r="J10" s="10">
        <v>35</v>
      </c>
      <c r="K10" s="10">
        <v>70</v>
      </c>
      <c r="L10" s="10">
        <v>30</v>
      </c>
      <c r="M10" s="10">
        <v>74</v>
      </c>
      <c r="N10" s="10">
        <v>26</v>
      </c>
      <c r="O10" s="10">
        <f t="shared" si="0"/>
        <v>60</v>
      </c>
      <c r="P10" s="10">
        <f t="shared" si="1"/>
        <v>42.5</v>
      </c>
    </row>
    <row r="11" spans="1:16">
      <c r="A11" s="4"/>
      <c r="B11" s="1" t="s">
        <v>11</v>
      </c>
      <c r="C11" s="8">
        <v>65</v>
      </c>
      <c r="D11" s="9">
        <v>35</v>
      </c>
      <c r="E11" s="8">
        <v>79</v>
      </c>
      <c r="F11" s="9">
        <v>21</v>
      </c>
      <c r="G11" s="8">
        <v>66</v>
      </c>
      <c r="H11" s="9">
        <v>34</v>
      </c>
      <c r="I11" s="8">
        <v>68</v>
      </c>
      <c r="J11" s="9">
        <v>32</v>
      </c>
      <c r="K11" s="8">
        <v>63</v>
      </c>
      <c r="L11" s="9">
        <v>37</v>
      </c>
      <c r="M11" s="8">
        <v>85</v>
      </c>
      <c r="N11" s="9">
        <v>15</v>
      </c>
      <c r="O11" s="8">
        <f t="shared" si="0"/>
        <v>68.2</v>
      </c>
      <c r="P11" s="9">
        <f t="shared" si="1"/>
        <v>30.5</v>
      </c>
    </row>
    <row r="12" spans="1:16">
      <c r="A12" s="4"/>
      <c r="B12" s="1" t="s">
        <v>9</v>
      </c>
      <c r="C12" s="8">
        <v>78</v>
      </c>
      <c r="D12" s="9">
        <v>22</v>
      </c>
      <c r="E12" s="8">
        <v>76</v>
      </c>
      <c r="F12" s="9">
        <v>24</v>
      </c>
      <c r="G12" s="8">
        <v>67</v>
      </c>
      <c r="H12" s="9">
        <v>33</v>
      </c>
      <c r="I12" s="8">
        <v>66</v>
      </c>
      <c r="J12" s="9">
        <v>34</v>
      </c>
      <c r="K12" s="8">
        <v>81</v>
      </c>
      <c r="L12" s="9">
        <v>19</v>
      </c>
      <c r="M12" s="8">
        <v>76</v>
      </c>
      <c r="N12" s="9">
        <v>24</v>
      </c>
      <c r="O12" s="8">
        <f t="shared" si="0"/>
        <v>73.599999999999994</v>
      </c>
      <c r="P12" s="9">
        <f t="shared" si="1"/>
        <v>28.25</v>
      </c>
    </row>
    <row r="13" spans="1:16">
      <c r="A13" s="4"/>
      <c r="B13" s="1"/>
      <c r="C13" s="8"/>
      <c r="D13" s="9"/>
      <c r="E13" s="8"/>
      <c r="F13" s="9"/>
      <c r="G13" s="8"/>
      <c r="H13" s="9"/>
      <c r="I13" s="8"/>
      <c r="J13" s="9"/>
      <c r="K13" s="8"/>
      <c r="L13" s="9"/>
      <c r="M13" s="8"/>
      <c r="N13" s="9"/>
      <c r="O13" s="16"/>
      <c r="P13" s="16"/>
    </row>
    <row r="14" spans="1:16">
      <c r="A14" s="2" t="s">
        <v>3</v>
      </c>
      <c r="B14" s="10" t="s">
        <v>12</v>
      </c>
      <c r="C14" s="10">
        <v>67</v>
      </c>
      <c r="D14" s="10">
        <v>33</v>
      </c>
      <c r="E14" s="10">
        <v>77</v>
      </c>
      <c r="F14" s="10">
        <v>23</v>
      </c>
      <c r="G14" s="10">
        <v>72</v>
      </c>
      <c r="H14" s="10">
        <v>28</v>
      </c>
      <c r="I14" s="10">
        <v>74</v>
      </c>
      <c r="J14" s="10">
        <v>26</v>
      </c>
      <c r="K14" s="10">
        <v>54</v>
      </c>
      <c r="L14" s="10">
        <v>46</v>
      </c>
      <c r="M14" s="10">
        <v>66</v>
      </c>
      <c r="N14" s="10">
        <v>34</v>
      </c>
      <c r="O14" s="10">
        <f t="shared" si="0"/>
        <v>68.8</v>
      </c>
      <c r="P14" s="10">
        <f t="shared" si="1"/>
        <v>27.5</v>
      </c>
    </row>
    <row r="15" spans="1:16">
      <c r="A15" s="4"/>
      <c r="B15" s="1" t="s">
        <v>11</v>
      </c>
      <c r="C15" s="8">
        <v>72</v>
      </c>
      <c r="D15" s="9">
        <v>28</v>
      </c>
      <c r="E15" s="8">
        <v>58</v>
      </c>
      <c r="F15" s="9">
        <v>42</v>
      </c>
      <c r="G15" s="8">
        <v>70</v>
      </c>
      <c r="H15" s="9">
        <v>30</v>
      </c>
      <c r="I15" s="8">
        <v>81</v>
      </c>
      <c r="J15" s="9">
        <v>19</v>
      </c>
      <c r="K15" s="8">
        <v>78</v>
      </c>
      <c r="L15" s="9">
        <v>22</v>
      </c>
      <c r="M15" s="8">
        <v>74</v>
      </c>
      <c r="N15" s="9">
        <v>26</v>
      </c>
      <c r="O15" s="8">
        <f t="shared" si="0"/>
        <v>71.8</v>
      </c>
      <c r="P15" s="9">
        <f t="shared" si="1"/>
        <v>29.75</v>
      </c>
    </row>
    <row r="16" spans="1:16">
      <c r="A16" s="4"/>
      <c r="B16" s="1" t="s">
        <v>9</v>
      </c>
      <c r="C16" s="8">
        <v>68</v>
      </c>
      <c r="D16" s="9">
        <v>32</v>
      </c>
      <c r="E16" s="8">
        <v>71</v>
      </c>
      <c r="F16" s="9">
        <v>29</v>
      </c>
      <c r="G16" s="8">
        <v>78</v>
      </c>
      <c r="H16" s="9">
        <v>22</v>
      </c>
      <c r="I16" s="8">
        <v>79</v>
      </c>
      <c r="J16" s="9">
        <v>21</v>
      </c>
      <c r="K16" s="8">
        <v>80</v>
      </c>
      <c r="L16" s="9">
        <v>20</v>
      </c>
      <c r="M16" s="8">
        <v>66</v>
      </c>
      <c r="N16" s="9">
        <v>34</v>
      </c>
      <c r="O16" s="8">
        <f t="shared" si="0"/>
        <v>75.2</v>
      </c>
      <c r="P16" s="9">
        <f t="shared" si="1"/>
        <v>26</v>
      </c>
    </row>
    <row r="17" spans="1:16">
      <c r="A17" s="4"/>
      <c r="B17" s="1"/>
      <c r="C17" s="8"/>
      <c r="D17" s="9"/>
      <c r="E17" s="8"/>
      <c r="F17" s="9"/>
      <c r="G17" s="8"/>
      <c r="H17" s="9"/>
      <c r="I17" s="8"/>
      <c r="J17" s="9"/>
      <c r="K17" s="8"/>
      <c r="L17" s="9"/>
      <c r="M17" s="8"/>
      <c r="N17" s="9"/>
      <c r="O17" s="16"/>
      <c r="P17" s="16"/>
    </row>
    <row r="18" spans="1:16">
      <c r="A18" s="2" t="s">
        <v>4</v>
      </c>
      <c r="B18" s="10" t="s">
        <v>12</v>
      </c>
      <c r="C18" s="10">
        <v>81</v>
      </c>
      <c r="D18" s="10">
        <v>19</v>
      </c>
      <c r="E18" s="10">
        <v>79</v>
      </c>
      <c r="F18" s="10">
        <v>21</v>
      </c>
      <c r="G18" s="10">
        <v>72</v>
      </c>
      <c r="H18" s="10">
        <v>28</v>
      </c>
      <c r="I18" s="10">
        <v>59</v>
      </c>
      <c r="J18" s="10">
        <v>41</v>
      </c>
      <c r="K18" s="10">
        <v>76</v>
      </c>
      <c r="L18" s="10">
        <v>23</v>
      </c>
      <c r="M18" s="10">
        <v>59</v>
      </c>
      <c r="N18" s="10">
        <v>40</v>
      </c>
      <c r="O18" s="10">
        <f t="shared" si="0"/>
        <v>73.400000000000006</v>
      </c>
      <c r="P18" s="10">
        <f t="shared" si="1"/>
        <v>27.25</v>
      </c>
    </row>
    <row r="19" spans="1:16">
      <c r="A19" s="4"/>
      <c r="B19" s="1" t="s">
        <v>11</v>
      </c>
      <c r="C19" s="8">
        <v>80</v>
      </c>
      <c r="D19" s="9">
        <v>20</v>
      </c>
      <c r="E19" s="8">
        <v>95</v>
      </c>
      <c r="F19" s="9">
        <v>5</v>
      </c>
      <c r="G19" s="8">
        <v>67</v>
      </c>
      <c r="H19" s="9">
        <v>33</v>
      </c>
      <c r="I19" s="8">
        <v>59</v>
      </c>
      <c r="J19" s="9">
        <v>41</v>
      </c>
      <c r="K19" s="8">
        <v>95</v>
      </c>
      <c r="L19" s="9">
        <v>5</v>
      </c>
      <c r="M19" s="8">
        <v>51</v>
      </c>
      <c r="N19" s="9">
        <v>49</v>
      </c>
      <c r="O19" s="8">
        <f t="shared" si="0"/>
        <v>79.2</v>
      </c>
      <c r="P19" s="9">
        <f t="shared" si="1"/>
        <v>24.75</v>
      </c>
    </row>
    <row r="20" spans="1:16">
      <c r="A20" s="4"/>
      <c r="B20" s="1" t="s">
        <v>9</v>
      </c>
      <c r="C20" s="8">
        <v>67</v>
      </c>
      <c r="D20" s="9">
        <v>33</v>
      </c>
      <c r="E20" s="8">
        <v>86</v>
      </c>
      <c r="F20" s="9">
        <v>14</v>
      </c>
      <c r="G20" s="8">
        <v>69</v>
      </c>
      <c r="H20" s="9">
        <v>31</v>
      </c>
      <c r="I20" s="8">
        <v>65</v>
      </c>
      <c r="J20" s="9">
        <v>35</v>
      </c>
      <c r="K20" s="8">
        <v>84</v>
      </c>
      <c r="L20" s="9">
        <v>16</v>
      </c>
      <c r="M20" s="8">
        <v>72</v>
      </c>
      <c r="N20" s="9">
        <v>28</v>
      </c>
      <c r="O20" s="8">
        <f t="shared" si="0"/>
        <v>74.2</v>
      </c>
      <c r="P20" s="9">
        <f t="shared" si="1"/>
        <v>28.25</v>
      </c>
    </row>
    <row r="21" spans="1:16">
      <c r="A21" s="4"/>
      <c r="B21" s="1"/>
      <c r="C21" s="8"/>
      <c r="D21" s="9"/>
      <c r="E21" s="8"/>
      <c r="F21" s="9"/>
      <c r="G21" s="8"/>
      <c r="H21" s="9"/>
      <c r="I21" s="8"/>
      <c r="J21" s="9"/>
      <c r="K21" s="8"/>
      <c r="L21" s="9"/>
      <c r="M21" s="8"/>
      <c r="N21" s="9"/>
      <c r="O21" s="16"/>
      <c r="P21" s="16"/>
    </row>
    <row r="22" spans="1:16">
      <c r="A22" s="2" t="s">
        <v>5</v>
      </c>
      <c r="B22" s="10" t="s">
        <v>12</v>
      </c>
      <c r="C22" s="10">
        <v>72</v>
      </c>
      <c r="D22" s="10">
        <v>28</v>
      </c>
      <c r="E22" s="10">
        <v>48</v>
      </c>
      <c r="F22" s="10">
        <v>52</v>
      </c>
      <c r="G22" s="10">
        <v>67</v>
      </c>
      <c r="H22" s="15">
        <v>33</v>
      </c>
      <c r="I22" s="10">
        <v>80</v>
      </c>
      <c r="J22" s="10">
        <v>20</v>
      </c>
      <c r="K22" s="10">
        <v>76</v>
      </c>
      <c r="L22" s="10">
        <v>24</v>
      </c>
      <c r="M22" s="10">
        <v>79</v>
      </c>
      <c r="N22" s="10">
        <v>21</v>
      </c>
      <c r="O22" s="10">
        <f t="shared" si="0"/>
        <v>68.599999999999994</v>
      </c>
      <c r="P22" s="10">
        <f t="shared" si="1"/>
        <v>33.25</v>
      </c>
    </row>
    <row r="23" spans="1:16">
      <c r="A23" s="4"/>
      <c r="B23" s="1" t="s">
        <v>11</v>
      </c>
      <c r="C23" s="8">
        <v>77</v>
      </c>
      <c r="D23" s="9">
        <v>23</v>
      </c>
      <c r="E23" s="8">
        <v>70</v>
      </c>
      <c r="F23" s="9">
        <v>30</v>
      </c>
      <c r="G23" s="8">
        <v>81</v>
      </c>
      <c r="H23" s="9">
        <v>19</v>
      </c>
      <c r="I23" s="8">
        <v>77</v>
      </c>
      <c r="J23" s="9">
        <v>23</v>
      </c>
      <c r="K23" s="8">
        <v>80</v>
      </c>
      <c r="L23" s="9">
        <v>20</v>
      </c>
      <c r="M23" s="8">
        <v>71</v>
      </c>
      <c r="N23" s="9">
        <v>29</v>
      </c>
      <c r="O23" s="8">
        <f t="shared" si="0"/>
        <v>77</v>
      </c>
      <c r="P23" s="9">
        <f t="shared" si="1"/>
        <v>23.75</v>
      </c>
    </row>
    <row r="24" spans="1:16">
      <c r="A24" s="1"/>
      <c r="B24" s="1" t="s">
        <v>9</v>
      </c>
      <c r="C24" s="8">
        <v>78</v>
      </c>
      <c r="D24" s="9">
        <v>22</v>
      </c>
      <c r="E24" s="8">
        <v>68</v>
      </c>
      <c r="F24" s="9">
        <v>32</v>
      </c>
      <c r="G24" s="8">
        <v>77</v>
      </c>
      <c r="H24" s="9">
        <v>23</v>
      </c>
      <c r="I24" s="8">
        <v>76</v>
      </c>
      <c r="J24" s="9">
        <v>24</v>
      </c>
      <c r="K24" s="8">
        <v>79</v>
      </c>
      <c r="L24" s="9">
        <v>21</v>
      </c>
      <c r="M24" s="8">
        <v>71</v>
      </c>
      <c r="N24" s="9">
        <v>29</v>
      </c>
      <c r="O24" s="8">
        <f t="shared" si="0"/>
        <v>75.599999999999994</v>
      </c>
      <c r="P24" s="9">
        <f t="shared" si="1"/>
        <v>25.25</v>
      </c>
    </row>
    <row r="25" spans="1:16">
      <c r="A25" s="1"/>
      <c r="B25" s="1"/>
      <c r="C25" s="8"/>
      <c r="D25" s="9"/>
      <c r="E25" s="8"/>
      <c r="F25" s="9"/>
      <c r="G25" s="8"/>
      <c r="H25" s="9"/>
      <c r="I25" s="8"/>
      <c r="J25" s="9"/>
      <c r="K25" s="8"/>
      <c r="L25" s="9"/>
      <c r="M25" s="8"/>
      <c r="N25" s="9"/>
      <c r="O25" s="33"/>
      <c r="P25" s="3"/>
    </row>
    <row r="26" spans="1:16" ht="39">
      <c r="A26" s="14" t="s">
        <v>13</v>
      </c>
      <c r="B26" s="20" t="s">
        <v>20</v>
      </c>
      <c r="C26" s="21">
        <f>AVERAGE(C7,C8,C11,C12,C15,C16,C19,C20,C23,C24)</f>
        <v>73.8</v>
      </c>
      <c r="D26" s="22"/>
      <c r="E26" s="21">
        <f>AVERAGE(E7,E8,E11,E12,E15,E16,E19,E20,E23,E24)</f>
        <v>75.8</v>
      </c>
      <c r="F26" s="22"/>
      <c r="G26" s="21">
        <f>AVERAGE(G7,G8,G11,G12,G15,G16,G19,G20,G23,G24)</f>
        <v>72.900000000000006</v>
      </c>
      <c r="H26" s="22"/>
      <c r="I26" s="21">
        <f>AVERAGE(I7,I8,I11,I12,I15,I16,I19,I20,I23,I24)</f>
        <v>72.900000000000006</v>
      </c>
      <c r="J26" s="22"/>
      <c r="K26" s="21">
        <f>AVERAGE(K7,K8,K11,K12,K15,K16,K19,K20,K23,K24)</f>
        <v>79</v>
      </c>
      <c r="L26" s="22"/>
      <c r="M26" s="21">
        <f>AVERAGE(M7,M8,M11,M12,M15,M16,M19,M20,M23,M24)</f>
        <v>72.099999999999994</v>
      </c>
      <c r="N26" s="22"/>
      <c r="O26" s="34"/>
      <c r="P26" s="3"/>
    </row>
    <row r="27" spans="1:16" ht="39">
      <c r="B27" s="23" t="s">
        <v>24</v>
      </c>
      <c r="C27" s="1"/>
      <c r="D27" s="9">
        <f>AVERAGE(D7,D8,D11,D12,D15,D16,D19,D20,D23,D24)</f>
        <v>26.2</v>
      </c>
      <c r="E27" s="16"/>
      <c r="F27" s="9">
        <f>AVERAGE(F7,F8,F11,F12,F15,F16,F19,F20,F23,F24)</f>
        <v>24.2</v>
      </c>
      <c r="G27" s="1"/>
      <c r="H27" s="9">
        <f>AVERAGE(H7,H8,H11,H12,H15,H16,H19,H20,H23,H24)</f>
        <v>27.1</v>
      </c>
      <c r="I27" s="1"/>
      <c r="J27" s="9">
        <f>AVERAGE(J7,J8,J11,J12,J15,J16,J19,J20,J23,J24)</f>
        <v>27.1</v>
      </c>
      <c r="K27" s="1"/>
      <c r="L27" s="9">
        <f>AVERAGE(L7,L8,L11,L12,L15,L16,L19,L20,L23,L24)</f>
        <v>21</v>
      </c>
      <c r="M27" s="1"/>
      <c r="N27" s="9">
        <f>AVERAGE(N7,N8,N11,N12,N15,N16,N19,N20,N23,N24)</f>
        <v>27.9</v>
      </c>
      <c r="O27" s="6"/>
      <c r="P27" s="30"/>
    </row>
    <row r="28" spans="1:16" ht="26">
      <c r="B28" s="24" t="s">
        <v>23</v>
      </c>
      <c r="C28" s="10">
        <f>AVERAGE(C6,C10,C14,C18,C22)</f>
        <v>65.2</v>
      </c>
      <c r="D28" s="10">
        <f t="shared" ref="D28:N28" si="2">AVERAGE(D6,D10,D14,D18,D22)</f>
        <v>34.799999999999997</v>
      </c>
      <c r="E28" s="10">
        <f t="shared" si="2"/>
        <v>67.599999999999994</v>
      </c>
      <c r="F28" s="10">
        <f t="shared" si="2"/>
        <v>32.4</v>
      </c>
      <c r="G28" s="10">
        <f t="shared" si="2"/>
        <v>68.599999999999994</v>
      </c>
      <c r="H28" s="10">
        <f t="shared" si="2"/>
        <v>31.4</v>
      </c>
      <c r="I28" s="10">
        <f t="shared" si="2"/>
        <v>69.599999999999994</v>
      </c>
      <c r="J28" s="10">
        <f t="shared" si="2"/>
        <v>30.4</v>
      </c>
      <c r="K28" s="10">
        <f t="shared" si="2"/>
        <v>70.400000000000006</v>
      </c>
      <c r="L28" s="10">
        <f t="shared" si="2"/>
        <v>29.4</v>
      </c>
      <c r="M28" s="10">
        <f t="shared" si="2"/>
        <v>70</v>
      </c>
      <c r="N28" s="10">
        <f t="shared" si="2"/>
        <v>29.8</v>
      </c>
      <c r="O28" s="6"/>
      <c r="P28" s="31"/>
    </row>
    <row r="29" spans="1:16" ht="26">
      <c r="B29" s="28" t="s">
        <v>21</v>
      </c>
      <c r="C29" s="8">
        <f>(C26-C28)</f>
        <v>8.5999999999999943</v>
      </c>
      <c r="D29" s="1"/>
      <c r="E29" s="8">
        <f>(E26-E28)</f>
        <v>8.2000000000000028</v>
      </c>
      <c r="F29" s="1"/>
      <c r="G29" s="8">
        <f>(G26-G28)</f>
        <v>4.3000000000000114</v>
      </c>
      <c r="H29" s="1"/>
      <c r="I29" s="8">
        <f>(I26-I28)</f>
        <v>3.3000000000000114</v>
      </c>
      <c r="J29" s="1"/>
      <c r="K29" s="8">
        <f>(K26-K28)</f>
        <v>8.5999999999999943</v>
      </c>
      <c r="L29" s="1"/>
      <c r="M29" s="8">
        <f>(M26-M28)</f>
        <v>2.0999999999999943</v>
      </c>
      <c r="N29" s="1"/>
      <c r="O29" s="6"/>
      <c r="P29" s="31"/>
    </row>
    <row r="30" spans="1:16" ht="26">
      <c r="B30" s="23" t="s">
        <v>22</v>
      </c>
      <c r="C30" s="1"/>
      <c r="D30" s="9">
        <f>(D27-D28)</f>
        <v>-8.5999999999999979</v>
      </c>
      <c r="E30" s="1"/>
      <c r="F30" s="9">
        <f>(F27-F28)</f>
        <v>-8.1999999999999993</v>
      </c>
      <c r="G30" s="1"/>
      <c r="H30" s="9">
        <f>(H27-H28)</f>
        <v>-4.2999999999999972</v>
      </c>
      <c r="I30" s="1"/>
      <c r="J30" s="9">
        <f>(J27-J28)</f>
        <v>-3.2999999999999972</v>
      </c>
      <c r="K30" s="1"/>
      <c r="L30" s="9">
        <f>(L27-L28)</f>
        <v>-8.3999999999999986</v>
      </c>
      <c r="M30" s="1"/>
      <c r="N30" s="9">
        <f>(N27-N28)</f>
        <v>-1.9000000000000021</v>
      </c>
      <c r="O30" s="6"/>
      <c r="P30" s="31"/>
    </row>
    <row r="31" spans="1:16">
      <c r="P31" s="31"/>
    </row>
    <row r="32" spans="1:16">
      <c r="A32" s="7" t="s">
        <v>7</v>
      </c>
      <c r="P32" s="31"/>
    </row>
    <row r="33" spans="1:16">
      <c r="A33" s="6"/>
      <c r="B33" s="5" t="s">
        <v>14</v>
      </c>
      <c r="C33" s="10"/>
      <c r="D33" s="10"/>
      <c r="E33" s="10"/>
      <c r="P33" s="31"/>
    </row>
    <row r="34" spans="1:16">
      <c r="B34" s="13" t="s">
        <v>15</v>
      </c>
      <c r="C34" s="6"/>
      <c r="D34" s="6"/>
      <c r="E34" s="6"/>
      <c r="P34" s="31"/>
    </row>
    <row r="35" spans="1:16">
      <c r="B35" s="12" t="s">
        <v>8</v>
      </c>
      <c r="P35" s="31"/>
    </row>
    <row r="36" spans="1:1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2"/>
    </row>
  </sheetData>
  <mergeCells count="6">
    <mergeCell ref="M3:N3"/>
    <mergeCell ref="C3:D3"/>
    <mergeCell ref="E3:F3"/>
    <mergeCell ref="G3:H3"/>
    <mergeCell ref="I3:J3"/>
    <mergeCell ref="K3:L3"/>
  </mergeCells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Walt Disney Internet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di Paolo</dc:creator>
  <cp:lastModifiedBy>Joanna di Paolo</cp:lastModifiedBy>
  <dcterms:created xsi:type="dcterms:W3CDTF">2014-05-17T16:41:18Z</dcterms:created>
  <dcterms:modified xsi:type="dcterms:W3CDTF">2014-05-19T17:21:42Z</dcterms:modified>
</cp:coreProperties>
</file>